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720" windowHeight="9525" activeTab="1"/>
  </bookViews>
  <sheets>
    <sheet name="Попова 6" sheetId="1" r:id="rId1"/>
    <sheet name="виробництво" sheetId="2" r:id="rId2"/>
    <sheet name="постачання" sheetId="3" r:id="rId3"/>
  </sheets>
  <definedNames/>
  <calcPr fullCalcOnLoad="1"/>
</workbook>
</file>

<file path=xl/sharedStrings.xml><?xml version="1.0" encoding="utf-8"?>
<sst xmlns="http://schemas.openxmlformats.org/spreadsheetml/2006/main" count="267" uniqueCount="87">
  <si>
    <t>Структура тарифу на послугу постачання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</si>
  <si>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>№п/п</t>
  </si>
  <si>
    <t>Найменування показників</t>
  </si>
  <si>
    <t>для потреб населення</t>
  </si>
  <si>
    <t xml:space="preserve">тис.грн. на рік </t>
  </si>
  <si>
    <t>на 1 Гкал</t>
  </si>
  <si>
    <t>Виробнича собівартість, у т.ч.:</t>
  </si>
  <si>
    <t>1.1</t>
  </si>
  <si>
    <t>прямі матеріальні витрати, у т.ч.:</t>
  </si>
  <si>
    <t>1.1.1</t>
  </si>
  <si>
    <t>1.1.1.1.</t>
  </si>
  <si>
    <t>газ</t>
  </si>
  <si>
    <t>1.1.1.2.</t>
  </si>
  <si>
    <t>траспортування газу</t>
  </si>
  <si>
    <t>1.1.1.3.</t>
  </si>
  <si>
    <t>розподіл газу</t>
  </si>
  <si>
    <t>1.1.2</t>
  </si>
  <si>
    <t>витрати на електроенергію</t>
  </si>
  <si>
    <t>1.1.3</t>
  </si>
  <si>
    <t>собівартість теплової енергії власних ТЕЦ, ТЕС,АЕС, КГУ, у т.ч.:</t>
  </si>
  <si>
    <t>1.1.3.1</t>
  </si>
  <si>
    <t>витрати на паливо у собівартості теплової енергії власних ТЕЦ, ТЕС,АЕС, КГУ</t>
  </si>
  <si>
    <t>1.1.4</t>
  </si>
  <si>
    <t>витрати на покупну теплову енергію, у т.ч.: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</si>
  <si>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</si>
  <si>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</si>
  <si>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</si>
  <si>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</si>
  <si>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>1.2</t>
  </si>
  <si>
    <t>прямі витрати на оплату праці з відрахуваннями на соціальні заходи</t>
  </si>
  <si>
    <t>1.3</t>
  </si>
  <si>
    <t>інші прямі витрати, у т.ч.:</t>
  </si>
  <si>
    <t>1.3.1</t>
  </si>
  <si>
    <t>амортизаційні відрахування</t>
  </si>
  <si>
    <t>1.3.2</t>
  </si>
  <si>
    <t>інші прямі витрати</t>
  </si>
  <si>
    <t>1.4</t>
  </si>
  <si>
    <t>загальновиробничі витрати, у т.ч.:</t>
  </si>
  <si>
    <t>1.4.1</t>
  </si>
  <si>
    <t>витрати на оплату праці з відрахуваннями на соціальні заходи</t>
  </si>
  <si>
    <t>1.4.2</t>
  </si>
  <si>
    <t>інші витрати</t>
  </si>
  <si>
    <t>2</t>
  </si>
  <si>
    <t>Адміністративні витрати, у т.ч.:</t>
  </si>
  <si>
    <t>2.1</t>
  </si>
  <si>
    <t>2.2</t>
  </si>
  <si>
    <t>3</t>
  </si>
  <si>
    <t>Витрати на збут, у т.ч.:</t>
  </si>
  <si>
    <t>3.1</t>
  </si>
  <si>
    <t>3.2</t>
  </si>
  <si>
    <t>4</t>
  </si>
  <si>
    <t>Фінансові витрати</t>
  </si>
  <si>
    <t>5</t>
  </si>
  <si>
    <t>Повна собівартість</t>
  </si>
  <si>
    <t>6</t>
  </si>
  <si>
    <t>Витрати на покриття втрат</t>
  </si>
  <si>
    <t>7</t>
  </si>
  <si>
    <t>Розрахунковий прибуток, у т.ч.:</t>
  </si>
  <si>
    <t>7.1</t>
  </si>
  <si>
    <t>податок на прибуток</t>
  </si>
  <si>
    <t>7.2</t>
  </si>
  <si>
    <t>резервний фонд (капітал) та девіденти</t>
  </si>
  <si>
    <t>7.3</t>
  </si>
  <si>
    <t>на розвиток виробництва (виробничі інвестиції)</t>
  </si>
  <si>
    <t>7.4</t>
  </si>
  <si>
    <t>інше використання прибутку(прибуток у тарифах ТЕЦ, ТЕС, КГУ)</t>
  </si>
  <si>
    <t>8</t>
  </si>
  <si>
    <t>Вартість теплової енергії за відповідним тарифом</t>
  </si>
  <si>
    <t>9</t>
  </si>
  <si>
    <t>Тариф на теплову енергію, гнр./Гкал, у т.ч.:</t>
  </si>
  <si>
    <t>9.1</t>
  </si>
  <si>
    <t>паливна складова</t>
  </si>
  <si>
    <t>9.2</t>
  </si>
  <si>
    <t>решта витрат, крім паливної складової</t>
  </si>
  <si>
    <t>10</t>
  </si>
  <si>
    <t>Паливна складова, %</t>
  </si>
  <si>
    <t>11</t>
  </si>
  <si>
    <t>решта витрат, крім паливної складової, %</t>
  </si>
  <si>
    <t>12</t>
  </si>
  <si>
    <t>Обсяг реалізації теплової енергії власним споживачам, Гкал.</t>
  </si>
  <si>
    <t>13</t>
  </si>
  <si>
    <t>Тариф на теплову енергію, грн./Гкал, у т.ч.:</t>
  </si>
  <si>
    <t>14</t>
  </si>
  <si>
    <t>Тариф на теплову енергію, грн./Гкал, з ПДВ</t>
  </si>
  <si>
    <t>витрати на паливо для виробництва теплової енергії котельнями в тому числі:</t>
  </si>
  <si>
    <t>Структура тарифу на виробництво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</si>
  <si>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>Структура тарифу на  постачання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</si>
</sst>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E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" fillId="0" borderId="0">
      <alignment/>
      <protection/>
    </xf>
    <xf numFmtId="0" fontId="4" fillId="0" borderId="0">
      <alignment horizontal="centerContinuous"/>
      <protection/>
    </xf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1" applyNumberFormat="0" applyAlignment="0" applyProtection="0"/>
    <xf numFmtId="0" fontId="8" fillId="13" borderId="2" applyNumberFormat="0" applyAlignment="0" applyProtection="0"/>
    <xf numFmtId="0" fontId="26" fillId="45" borderId="3" applyNumberFormat="0" applyAlignment="0" applyProtection="0"/>
    <xf numFmtId="0" fontId="9" fillId="46" borderId="4" applyNumberFormat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32" fillId="47" borderId="13" applyNumberFormat="0" applyAlignment="0" applyProtection="0"/>
    <xf numFmtId="0" fontId="14" fillId="48" borderId="14" applyNumberFormat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51" borderId="0" applyNumberFormat="0" applyBorder="0" applyAlignment="0" applyProtection="0"/>
    <xf numFmtId="0" fontId="1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17" applyNumberFormat="0" applyFill="0" applyAlignment="0" applyProtection="0"/>
    <xf numFmtId="0" fontId="19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9" xfId="104" applyFont="1" applyBorder="1" applyAlignment="1">
      <alignment horizontal="center" vertical="center"/>
      <protection/>
    </xf>
    <xf numFmtId="164" fontId="5" fillId="0" borderId="19" xfId="104" applyNumberFormat="1" applyFont="1" applyBorder="1" applyAlignment="1">
      <alignment horizontal="center"/>
      <protection/>
    </xf>
    <xf numFmtId="164" fontId="40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wrapText="1"/>
    </xf>
    <xf numFmtId="164" fontId="40" fillId="0" borderId="19" xfId="0" applyNumberFormat="1" applyFont="1" applyBorder="1" applyAlignment="1">
      <alignment vertical="center"/>
    </xf>
    <xf numFmtId="0" fontId="5" fillId="0" borderId="19" xfId="104" applyFont="1" applyBorder="1" applyAlignment="1">
      <alignment horizontal="center" vertical="center"/>
      <protection/>
    </xf>
    <xf numFmtId="0" fontId="5" fillId="0" borderId="19" xfId="104" applyFont="1" applyBorder="1" applyAlignment="1">
      <alignment wrapText="1"/>
      <protection/>
    </xf>
    <xf numFmtId="0" fontId="5" fillId="0" borderId="20" xfId="104" applyFont="1" applyBorder="1" applyAlignment="1">
      <alignment wrapText="1"/>
      <protection/>
    </xf>
    <xf numFmtId="0" fontId="5" fillId="0" borderId="21" xfId="104" applyFont="1" applyBorder="1" applyAlignment="1">
      <alignment wrapText="1"/>
      <protection/>
    </xf>
    <xf numFmtId="0" fontId="5" fillId="0" borderId="22" xfId="104" applyFont="1" applyBorder="1" applyAlignment="1">
      <alignment wrapText="1"/>
      <protection/>
    </xf>
    <xf numFmtId="0" fontId="5" fillId="0" borderId="0" xfId="104" applyFont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</cellXfs>
  <cellStyles count="127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_Tarif_Xmelnizki" xfId="63"/>
    <cellStyle name="Tytuі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Итог 2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2" xfId="106"/>
    <cellStyle name="Обычный 3" xfId="107"/>
    <cellStyle name="Обычный 3 2" xfId="108"/>
    <cellStyle name="Обычный 3_Старокостянт_Тариф 19_10_2011" xfId="109"/>
    <cellStyle name="Обычный 4" xfId="110"/>
    <cellStyle name="Обычный 5" xfId="111"/>
    <cellStyle name="Обычный 5 2" xfId="112"/>
    <cellStyle name="Обычный 5 2 2" xfId="113"/>
    <cellStyle name="Обычный 5_Старокостянт_Тариф 19_10_2011" xfId="114"/>
    <cellStyle name="Обычный 6" xfId="115"/>
    <cellStyle name="Обычный 7" xfId="116"/>
    <cellStyle name="Обычный 8" xfId="117"/>
    <cellStyle name="Обычный 9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Процентный 2 2" xfId="127"/>
    <cellStyle name="Процентный 3" xfId="128"/>
    <cellStyle name="Процентный 4" xfId="129"/>
    <cellStyle name="Процентный 5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Финансовый 2" xfId="137"/>
    <cellStyle name="Финансовый 3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28">
      <selection activeCell="H20" sqref="H20"/>
    </sheetView>
  </sheetViews>
  <sheetFormatPr defaultColWidth="9.140625" defaultRowHeight="15"/>
  <cols>
    <col min="2" max="2" width="61.140625" style="0" customWidth="1"/>
    <col min="5" max="5" width="0.2890625" style="0" customWidth="1"/>
    <col min="6" max="6" width="17.00390625" style="0" customWidth="1"/>
    <col min="7" max="7" width="15.7109375" style="0" customWidth="1"/>
    <col min="8" max="8" width="10.421875" style="0" bestFit="1" customWidth="1"/>
  </cols>
  <sheetData>
    <row r="2" spans="1:7" ht="56.25" customHeight="1">
      <c r="A2" s="17" t="s">
        <v>0</v>
      </c>
      <c r="B2" s="17"/>
      <c r="C2" s="17"/>
      <c r="D2" s="17"/>
      <c r="E2" s="17"/>
      <c r="F2" s="17"/>
      <c r="G2" s="17"/>
    </row>
    <row r="3" spans="1:7" ht="18.75">
      <c r="A3" s="1"/>
      <c r="B3" s="1"/>
      <c r="C3" s="1"/>
      <c r="D3" s="1"/>
      <c r="E3" s="1"/>
      <c r="F3" s="1"/>
      <c r="G3" s="1"/>
    </row>
    <row r="4" spans="1:7" ht="18.75">
      <c r="A4" s="12" t="s">
        <v>1</v>
      </c>
      <c r="B4" s="12" t="s">
        <v>2</v>
      </c>
      <c r="C4" s="12"/>
      <c r="D4" s="12"/>
      <c r="E4" s="12"/>
      <c r="F4" s="12" t="s">
        <v>3</v>
      </c>
      <c r="G4" s="12"/>
    </row>
    <row r="5" spans="1:7" ht="18.75">
      <c r="A5" s="12"/>
      <c r="B5" s="12"/>
      <c r="C5" s="12"/>
      <c r="D5" s="12"/>
      <c r="E5" s="12"/>
      <c r="F5" s="2" t="s">
        <v>4</v>
      </c>
      <c r="G5" s="2" t="s">
        <v>5</v>
      </c>
    </row>
    <row r="6" spans="1:7" ht="18.75">
      <c r="A6" s="2">
        <v>1</v>
      </c>
      <c r="B6" s="12">
        <v>2</v>
      </c>
      <c r="C6" s="12"/>
      <c r="D6" s="12"/>
      <c r="E6" s="12"/>
      <c r="F6" s="2">
        <v>3</v>
      </c>
      <c r="G6" s="2">
        <v>4</v>
      </c>
    </row>
    <row r="7" spans="1:7" ht="18.75">
      <c r="A7" s="2">
        <v>1</v>
      </c>
      <c r="B7" s="13" t="s">
        <v>6</v>
      </c>
      <c r="C7" s="13"/>
      <c r="D7" s="13"/>
      <c r="E7" s="13"/>
      <c r="F7" s="3">
        <v>972.5662473862462</v>
      </c>
      <c r="G7" s="3">
        <v>1428.144269289642</v>
      </c>
    </row>
    <row r="8" spans="1:8" ht="18.75">
      <c r="A8" s="2" t="s">
        <v>7</v>
      </c>
      <c r="B8" s="13" t="s">
        <v>8</v>
      </c>
      <c r="C8" s="13"/>
      <c r="D8" s="13"/>
      <c r="E8" s="13"/>
      <c r="F8" s="3">
        <v>685.964363170755</v>
      </c>
      <c r="G8" s="3">
        <v>1007.2898137602862</v>
      </c>
      <c r="H8" s="5"/>
    </row>
    <row r="9" spans="1:7" ht="34.5" customHeight="1">
      <c r="A9" s="2" t="s">
        <v>9</v>
      </c>
      <c r="B9" s="14" t="s">
        <v>84</v>
      </c>
      <c r="C9" s="15"/>
      <c r="D9" s="15"/>
      <c r="E9" s="16"/>
      <c r="F9" s="3">
        <v>515.2406462751219</v>
      </c>
      <c r="G9" s="3">
        <v>756.594194236596</v>
      </c>
    </row>
    <row r="10" spans="1:7" ht="18.75">
      <c r="A10" s="2" t="s">
        <v>10</v>
      </c>
      <c r="B10" s="13" t="s">
        <v>11</v>
      </c>
      <c r="C10" s="13"/>
      <c r="D10" s="13"/>
      <c r="E10" s="13"/>
      <c r="F10" s="3">
        <v>409.58927765853656</v>
      </c>
      <c r="G10" s="3">
        <v>601.4526837863973</v>
      </c>
    </row>
    <row r="11" spans="1:7" ht="18.75">
      <c r="A11" s="2" t="s">
        <v>12</v>
      </c>
      <c r="B11" s="13" t="s">
        <v>13</v>
      </c>
      <c r="C11" s="13"/>
      <c r="D11" s="13"/>
      <c r="E11" s="13"/>
      <c r="F11" s="3">
        <v>12.562896421463414</v>
      </c>
      <c r="G11" s="3">
        <v>18.447718680563014</v>
      </c>
    </row>
    <row r="12" spans="1:7" ht="18.75">
      <c r="A12" s="2" t="s">
        <v>14</v>
      </c>
      <c r="B12" s="13" t="s">
        <v>15</v>
      </c>
      <c r="C12" s="13"/>
      <c r="D12" s="13"/>
      <c r="E12" s="13"/>
      <c r="F12" s="3">
        <v>93.08847219512191</v>
      </c>
      <c r="G12" s="3">
        <v>136.69379176963568</v>
      </c>
    </row>
    <row r="13" spans="1:7" ht="18.75">
      <c r="A13" s="2" t="s">
        <v>16</v>
      </c>
      <c r="B13" s="13" t="s">
        <v>17</v>
      </c>
      <c r="C13" s="13"/>
      <c r="D13" s="13"/>
      <c r="E13" s="13"/>
      <c r="F13" s="3">
        <v>51.1187168956331</v>
      </c>
      <c r="G13" s="3">
        <v>75.06419514777254</v>
      </c>
    </row>
    <row r="14" spans="1:7" ht="18.75">
      <c r="A14" s="2" t="s">
        <v>18</v>
      </c>
      <c r="B14" s="13" t="s">
        <v>19</v>
      </c>
      <c r="C14" s="13"/>
      <c r="D14" s="13"/>
      <c r="E14" s="13"/>
      <c r="F14" s="3"/>
      <c r="G14" s="3">
        <v>0</v>
      </c>
    </row>
    <row r="15" spans="1:7" ht="18.75">
      <c r="A15" s="2" t="s">
        <v>20</v>
      </c>
      <c r="B15" s="13" t="s">
        <v>21</v>
      </c>
      <c r="C15" s="13"/>
      <c r="D15" s="13"/>
      <c r="E15" s="13"/>
      <c r="F15" s="3"/>
      <c r="G15" s="3">
        <v>0</v>
      </c>
    </row>
    <row r="16" spans="1:7" ht="18.75">
      <c r="A16" s="2" t="s">
        <v>22</v>
      </c>
      <c r="B16" s="13" t="s">
        <v>23</v>
      </c>
      <c r="C16" s="13"/>
      <c r="D16" s="13"/>
      <c r="E16" s="13"/>
      <c r="F16" s="3"/>
      <c r="G16" s="3">
        <v>0</v>
      </c>
    </row>
    <row r="17" spans="1:7" ht="18.75">
      <c r="A17" s="2" t="s">
        <v>24</v>
      </c>
      <c r="B17" s="13" t="s">
        <v>25</v>
      </c>
      <c r="C17" s="13"/>
      <c r="D17" s="13"/>
      <c r="E17" s="13"/>
      <c r="F17" s="3">
        <v>15.375</v>
      </c>
      <c r="G17" s="3">
        <v>22.577092511013213</v>
      </c>
    </row>
    <row r="18" spans="1:7" ht="18.75">
      <c r="A18" s="2" t="s">
        <v>26</v>
      </c>
      <c r="B18" s="13" t="s">
        <v>27</v>
      </c>
      <c r="C18" s="13"/>
      <c r="D18" s="13"/>
      <c r="E18" s="13"/>
      <c r="F18" s="3">
        <v>104.23</v>
      </c>
      <c r="G18" s="3">
        <v>153.05433186490455</v>
      </c>
    </row>
    <row r="19" spans="1:7" ht="18.75">
      <c r="A19" s="2" t="s">
        <v>28</v>
      </c>
      <c r="B19" s="13" t="s">
        <v>29</v>
      </c>
      <c r="C19" s="13"/>
      <c r="D19" s="13"/>
      <c r="E19" s="13"/>
      <c r="F19" s="3">
        <v>161.04</v>
      </c>
      <c r="G19" s="3">
        <v>236.4757709251101</v>
      </c>
    </row>
    <row r="20" spans="1:8" ht="18.75">
      <c r="A20" s="2" t="s">
        <v>30</v>
      </c>
      <c r="B20" s="13" t="s">
        <v>31</v>
      </c>
      <c r="C20" s="13"/>
      <c r="D20" s="13"/>
      <c r="E20" s="13"/>
      <c r="F20" s="3">
        <v>96.675</v>
      </c>
      <c r="G20" s="3">
        <v>141.96035242290748</v>
      </c>
      <c r="H20" s="5"/>
    </row>
    <row r="21" spans="1:7" ht="18.75">
      <c r="A21" s="2" t="s">
        <v>32</v>
      </c>
      <c r="B21" s="13" t="s">
        <v>33</v>
      </c>
      <c r="C21" s="13"/>
      <c r="D21" s="13"/>
      <c r="E21" s="13"/>
      <c r="F21" s="3">
        <v>82.8</v>
      </c>
      <c r="G21" s="3">
        <v>121.58590308370043</v>
      </c>
    </row>
    <row r="22" spans="1:7" ht="18.75">
      <c r="A22" s="2" t="s">
        <v>34</v>
      </c>
      <c r="B22" s="13" t="s">
        <v>35</v>
      </c>
      <c r="C22" s="13"/>
      <c r="D22" s="13"/>
      <c r="E22" s="13"/>
      <c r="F22" s="3">
        <v>13.875</v>
      </c>
      <c r="G22" s="3">
        <v>20.374449339207047</v>
      </c>
    </row>
    <row r="23" spans="1:7" ht="18.75">
      <c r="A23" s="2" t="s">
        <v>36</v>
      </c>
      <c r="B23" s="13" t="s">
        <v>37</v>
      </c>
      <c r="C23" s="13"/>
      <c r="D23" s="13"/>
      <c r="E23" s="13"/>
      <c r="F23" s="3">
        <v>28.886884215491342</v>
      </c>
      <c r="G23" s="3">
        <v>42.418332181338236</v>
      </c>
    </row>
    <row r="24" spans="1:7" ht="18.75">
      <c r="A24" s="2" t="s">
        <v>38</v>
      </c>
      <c r="B24" s="13" t="s">
        <v>39</v>
      </c>
      <c r="C24" s="13"/>
      <c r="D24" s="13"/>
      <c r="E24" s="13"/>
      <c r="F24" s="3">
        <v>25.886884215491342</v>
      </c>
      <c r="G24" s="3">
        <v>38.013045837725905</v>
      </c>
    </row>
    <row r="25" spans="1:7" ht="18.75">
      <c r="A25" s="2" t="s">
        <v>40</v>
      </c>
      <c r="B25" s="13" t="s">
        <v>41</v>
      </c>
      <c r="C25" s="13"/>
      <c r="D25" s="13"/>
      <c r="E25" s="13"/>
      <c r="F25" s="3">
        <v>3</v>
      </c>
      <c r="G25" s="3">
        <v>4.405286343612334</v>
      </c>
    </row>
    <row r="26" spans="1:7" ht="18.75">
      <c r="A26" s="2" t="s">
        <v>42</v>
      </c>
      <c r="B26" s="13" t="s">
        <v>43</v>
      </c>
      <c r="C26" s="13"/>
      <c r="D26" s="13"/>
      <c r="E26" s="13"/>
      <c r="F26" s="3">
        <v>46.36</v>
      </c>
      <c r="G26" s="3">
        <v>68.0763582966226</v>
      </c>
    </row>
    <row r="27" spans="1:7" ht="18.75">
      <c r="A27" s="2" t="s">
        <v>44</v>
      </c>
      <c r="B27" s="13" t="s">
        <v>39</v>
      </c>
      <c r="C27" s="13"/>
      <c r="D27" s="13"/>
      <c r="E27" s="13"/>
      <c r="F27" s="3">
        <v>46.36</v>
      </c>
      <c r="G27" s="3">
        <v>68.0763582966226</v>
      </c>
    </row>
    <row r="28" spans="1:7" ht="18.75">
      <c r="A28" s="2" t="s">
        <v>45</v>
      </c>
      <c r="B28" s="13" t="s">
        <v>41</v>
      </c>
      <c r="C28" s="13"/>
      <c r="D28" s="13"/>
      <c r="E28" s="13"/>
      <c r="F28" s="3"/>
      <c r="G28" s="3">
        <v>0</v>
      </c>
    </row>
    <row r="29" spans="1:7" ht="18.75">
      <c r="A29" s="2" t="s">
        <v>46</v>
      </c>
      <c r="B29" s="13" t="s">
        <v>47</v>
      </c>
      <c r="C29" s="13"/>
      <c r="D29" s="13"/>
      <c r="E29" s="13"/>
      <c r="F29" s="3"/>
      <c r="G29" s="3">
        <v>0</v>
      </c>
    </row>
    <row r="30" spans="1:7" ht="18.75">
      <c r="A30" s="2" t="s">
        <v>48</v>
      </c>
      <c r="B30" s="13" t="s">
        <v>39</v>
      </c>
      <c r="C30" s="13"/>
      <c r="D30" s="13"/>
      <c r="E30" s="13"/>
      <c r="F30" s="3"/>
      <c r="G30" s="3">
        <v>0</v>
      </c>
    </row>
    <row r="31" spans="1:7" ht="18.75">
      <c r="A31" s="2" t="s">
        <v>49</v>
      </c>
      <c r="B31" s="13" t="s">
        <v>41</v>
      </c>
      <c r="C31" s="13"/>
      <c r="D31" s="13"/>
      <c r="E31" s="13"/>
      <c r="F31" s="3"/>
      <c r="G31" s="3">
        <v>0</v>
      </c>
    </row>
    <row r="32" spans="1:7" ht="18.75">
      <c r="A32" s="2" t="s">
        <v>50</v>
      </c>
      <c r="B32" s="13" t="s">
        <v>51</v>
      </c>
      <c r="C32" s="13"/>
      <c r="D32" s="13"/>
      <c r="E32" s="13"/>
      <c r="F32" s="3"/>
      <c r="G32" s="3">
        <v>0</v>
      </c>
    </row>
    <row r="33" spans="1:9" ht="18.75">
      <c r="A33" s="2" t="s">
        <v>52</v>
      </c>
      <c r="B33" s="13" t="s">
        <v>53</v>
      </c>
      <c r="C33" s="13"/>
      <c r="D33" s="13"/>
      <c r="E33" s="13"/>
      <c r="F33" s="3">
        <v>1018.9262473862462</v>
      </c>
      <c r="G33" s="3">
        <v>1496.2206275862645</v>
      </c>
      <c r="H33" s="5"/>
      <c r="I33" s="5"/>
    </row>
    <row r="34" spans="1:7" ht="18.75">
      <c r="A34" s="2" t="s">
        <v>54</v>
      </c>
      <c r="B34" s="13" t="s">
        <v>55</v>
      </c>
      <c r="C34" s="13"/>
      <c r="D34" s="13"/>
      <c r="E34" s="13"/>
      <c r="F34" s="3"/>
      <c r="G34" s="3">
        <v>0</v>
      </c>
    </row>
    <row r="35" spans="1:7" ht="18.75">
      <c r="A35" s="2" t="s">
        <v>56</v>
      </c>
      <c r="B35" s="13" t="s">
        <v>57</v>
      </c>
      <c r="C35" s="13"/>
      <c r="D35" s="13"/>
      <c r="E35" s="13"/>
      <c r="F35" s="3"/>
      <c r="G35" s="3">
        <v>0</v>
      </c>
    </row>
    <row r="36" spans="1:7" ht="18.75">
      <c r="A36" s="2" t="s">
        <v>58</v>
      </c>
      <c r="B36" s="13" t="s">
        <v>59</v>
      </c>
      <c r="C36" s="13"/>
      <c r="D36" s="13"/>
      <c r="E36" s="13"/>
      <c r="F36" s="3"/>
      <c r="G36" s="3">
        <v>0</v>
      </c>
    </row>
    <row r="37" spans="1:7" ht="18.75">
      <c r="A37" s="2" t="s">
        <v>60</v>
      </c>
      <c r="B37" s="13" t="s">
        <v>61</v>
      </c>
      <c r="C37" s="13"/>
      <c r="D37" s="13"/>
      <c r="E37" s="13"/>
      <c r="F37" s="3"/>
      <c r="G37" s="3">
        <v>0</v>
      </c>
    </row>
    <row r="38" spans="1:7" ht="18.75">
      <c r="A38" s="2" t="s">
        <v>62</v>
      </c>
      <c r="B38" s="13" t="s">
        <v>63</v>
      </c>
      <c r="C38" s="13"/>
      <c r="D38" s="13"/>
      <c r="E38" s="13"/>
      <c r="F38" s="3"/>
      <c r="G38" s="3">
        <v>0</v>
      </c>
    </row>
    <row r="39" spans="1:7" ht="18.75">
      <c r="A39" s="2" t="s">
        <v>64</v>
      </c>
      <c r="B39" s="13" t="s">
        <v>65</v>
      </c>
      <c r="C39" s="13"/>
      <c r="D39" s="13"/>
      <c r="E39" s="13"/>
      <c r="F39" s="3"/>
      <c r="G39" s="3">
        <v>0</v>
      </c>
    </row>
    <row r="40" spans="1:7" ht="18.75">
      <c r="A40" s="2" t="s">
        <v>66</v>
      </c>
      <c r="B40" s="13" t="s">
        <v>67</v>
      </c>
      <c r="C40" s="13"/>
      <c r="D40" s="13"/>
      <c r="E40" s="13"/>
      <c r="F40" s="3">
        <v>1018.9262473862462</v>
      </c>
      <c r="G40" s="3">
        <v>1496.2206275862645</v>
      </c>
    </row>
    <row r="41" spans="1:7" ht="18.75">
      <c r="A41" s="2" t="s">
        <v>68</v>
      </c>
      <c r="B41" s="13" t="s">
        <v>69</v>
      </c>
      <c r="C41" s="13"/>
      <c r="D41" s="13"/>
      <c r="E41" s="13"/>
      <c r="F41" s="3"/>
      <c r="G41" s="3">
        <v>1451.19</v>
      </c>
    </row>
    <row r="42" spans="1:7" ht="18.75">
      <c r="A42" s="2" t="s">
        <v>70</v>
      </c>
      <c r="B42" s="13" t="s">
        <v>71</v>
      </c>
      <c r="C42" s="13"/>
      <c r="D42" s="13"/>
      <c r="E42" s="13"/>
      <c r="F42" s="3">
        <v>515.2406462751219</v>
      </c>
      <c r="G42" s="3">
        <v>756.594194236596</v>
      </c>
    </row>
    <row r="43" spans="1:7" ht="18.75">
      <c r="A43" s="2" t="s">
        <v>72</v>
      </c>
      <c r="B43" s="13" t="s">
        <v>73</v>
      </c>
      <c r="C43" s="13"/>
      <c r="D43" s="13"/>
      <c r="E43" s="13"/>
      <c r="F43" s="3">
        <v>503.68560111112436</v>
      </c>
      <c r="G43" s="3">
        <v>739.6264333496686</v>
      </c>
    </row>
    <row r="44" spans="1:7" ht="18.75">
      <c r="A44" s="2" t="s">
        <v>74</v>
      </c>
      <c r="B44" s="13" t="s">
        <v>75</v>
      </c>
      <c r="C44" s="13"/>
      <c r="D44" s="13"/>
      <c r="E44" s="13"/>
      <c r="F44" s="3">
        <v>51</v>
      </c>
      <c r="G44" s="3">
        <v>51</v>
      </c>
    </row>
    <row r="45" spans="1:7" ht="18.75">
      <c r="A45" s="2" t="s">
        <v>76</v>
      </c>
      <c r="B45" s="13" t="s">
        <v>77</v>
      </c>
      <c r="C45" s="13"/>
      <c r="D45" s="13"/>
      <c r="E45" s="13"/>
      <c r="F45" s="3">
        <v>49</v>
      </c>
      <c r="G45" s="3">
        <v>49</v>
      </c>
    </row>
    <row r="46" spans="1:7" ht="18.75">
      <c r="A46" s="2" t="s">
        <v>78</v>
      </c>
      <c r="B46" s="13" t="s">
        <v>79</v>
      </c>
      <c r="C46" s="13"/>
      <c r="D46" s="13"/>
      <c r="E46" s="13"/>
      <c r="F46" s="3">
        <v>681</v>
      </c>
      <c r="G46" s="3"/>
    </row>
    <row r="47" spans="1:7" ht="18.75">
      <c r="A47" s="2" t="s">
        <v>80</v>
      </c>
      <c r="B47" s="13" t="s">
        <v>81</v>
      </c>
      <c r="C47" s="13"/>
      <c r="D47" s="13"/>
      <c r="E47" s="13"/>
      <c r="F47" s="3"/>
      <c r="G47" s="3"/>
    </row>
    <row r="48" spans="1:7" ht="18.75">
      <c r="A48" s="2" t="s">
        <v>82</v>
      </c>
      <c r="B48" s="13" t="s">
        <v>83</v>
      </c>
      <c r="C48" s="13"/>
      <c r="D48" s="13"/>
      <c r="E48" s="13"/>
      <c r="F48" s="3"/>
      <c r="G48" s="3">
        <v>1795.4647531035173</v>
      </c>
    </row>
  </sheetData>
  <sheetProtection/>
  <mergeCells count="47">
    <mergeCell ref="B46:E46"/>
    <mergeCell ref="B47:E47"/>
    <mergeCell ref="B48:E48"/>
    <mergeCell ref="F4:G4"/>
    <mergeCell ref="A2:G2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A4:A5"/>
    <mergeCell ref="B4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8">
      <selection activeCell="B14" sqref="B14"/>
    </sheetView>
  </sheetViews>
  <sheetFormatPr defaultColWidth="9.140625" defaultRowHeight="15"/>
  <cols>
    <col min="2" max="2" width="79.28125" style="0" customWidth="1"/>
    <col min="3" max="4" width="15.140625" style="0" customWidth="1"/>
  </cols>
  <sheetData>
    <row r="1" spans="1:4" ht="75.75" customHeight="1">
      <c r="A1" s="18" t="s">
        <v>85</v>
      </c>
      <c r="B1" s="18"/>
      <c r="C1" s="18"/>
      <c r="D1" s="18"/>
    </row>
    <row r="2" spans="1:4" ht="29.25" customHeight="1">
      <c r="A2" s="19" t="s">
        <v>1</v>
      </c>
      <c r="B2" s="19" t="s">
        <v>2</v>
      </c>
      <c r="C2" s="21" t="s">
        <v>3</v>
      </c>
      <c r="D2" s="22"/>
    </row>
    <row r="3" spans="1:4" ht="37.5">
      <c r="A3" s="20"/>
      <c r="B3" s="20"/>
      <c r="C3" s="8" t="s">
        <v>4</v>
      </c>
      <c r="D3" s="8" t="s">
        <v>5</v>
      </c>
    </row>
    <row r="4" spans="1:4" ht="18.75">
      <c r="A4" s="7">
        <v>1</v>
      </c>
      <c r="B4" s="7">
        <v>2</v>
      </c>
      <c r="C4" s="7">
        <v>3</v>
      </c>
      <c r="D4" s="7">
        <v>4</v>
      </c>
    </row>
    <row r="5" spans="1:4" ht="18.75">
      <c r="A5" s="6">
        <v>1</v>
      </c>
      <c r="B5" s="10" t="s">
        <v>6</v>
      </c>
      <c r="C5" s="4">
        <v>943.49</v>
      </c>
      <c r="D5" s="4">
        <v>1385.4478707782673</v>
      </c>
    </row>
    <row r="6" spans="1:4" ht="18.75">
      <c r="A6" s="6" t="s">
        <v>7</v>
      </c>
      <c r="B6" s="10" t="s">
        <v>8</v>
      </c>
      <c r="C6" s="4">
        <v>684.85</v>
      </c>
      <c r="D6" s="4">
        <v>1005.6520117474304</v>
      </c>
    </row>
    <row r="7" spans="1:4" ht="37.5">
      <c r="A7" s="6" t="s">
        <v>9</v>
      </c>
      <c r="B7" s="10" t="s">
        <v>84</v>
      </c>
      <c r="C7" s="4">
        <v>515.24</v>
      </c>
      <c r="D7" s="4">
        <v>756.5932452276065</v>
      </c>
    </row>
    <row r="8" spans="1:4" ht="18.75">
      <c r="A8" s="6" t="s">
        <v>10</v>
      </c>
      <c r="B8" s="10" t="s">
        <v>11</v>
      </c>
      <c r="C8" s="4">
        <f>C7/5092.16*4048</f>
        <v>409.58876390372654</v>
      </c>
      <c r="D8" s="4">
        <f>D7/5092.16*4048</f>
        <v>601.4519293740478</v>
      </c>
    </row>
    <row r="9" spans="1:4" ht="18.75">
      <c r="A9" s="6" t="s">
        <v>12</v>
      </c>
      <c r="B9" s="10" t="s">
        <v>13</v>
      </c>
      <c r="C9" s="4">
        <f>C7/5092.16*124.16</f>
        <v>12.562880663608372</v>
      </c>
      <c r="D9" s="4">
        <f>D7/5092.16*124.16</f>
        <v>18.44769554127514</v>
      </c>
    </row>
    <row r="10" spans="1:4" ht="18.75">
      <c r="A10" s="6" t="s">
        <v>14</v>
      </c>
      <c r="B10" s="10" t="s">
        <v>15</v>
      </c>
      <c r="C10" s="4">
        <f>C7-C8-C9</f>
        <v>93.0883554326651</v>
      </c>
      <c r="D10" s="4">
        <f>D7-D8-D9</f>
        <v>136.69362031228354</v>
      </c>
    </row>
    <row r="11" spans="1:4" ht="18.75">
      <c r="A11" s="6" t="s">
        <v>16</v>
      </c>
      <c r="B11" s="10" t="s">
        <v>17</v>
      </c>
      <c r="C11" s="4">
        <v>50</v>
      </c>
      <c r="D11" s="4">
        <v>73.42</v>
      </c>
    </row>
    <row r="12" spans="1:4" ht="37.5">
      <c r="A12" s="6" t="s">
        <v>18</v>
      </c>
      <c r="B12" s="10" t="s">
        <v>19</v>
      </c>
      <c r="C12" s="4"/>
      <c r="D12" s="4">
        <v>0</v>
      </c>
    </row>
    <row r="13" spans="1:4" ht="37.5">
      <c r="A13" s="6" t="s">
        <v>20</v>
      </c>
      <c r="B13" s="10" t="s">
        <v>21</v>
      </c>
      <c r="C13" s="4"/>
      <c r="D13" s="4">
        <v>0</v>
      </c>
    </row>
    <row r="14" spans="1:4" ht="18.75">
      <c r="A14" s="6" t="s">
        <v>22</v>
      </c>
      <c r="B14" s="10" t="s">
        <v>23</v>
      </c>
      <c r="C14" s="4"/>
      <c r="D14" s="4">
        <v>0</v>
      </c>
    </row>
    <row r="15" spans="1:4" ht="18.75">
      <c r="A15" s="6" t="s">
        <v>24</v>
      </c>
      <c r="B15" s="10" t="s">
        <v>25</v>
      </c>
      <c r="C15" s="4">
        <v>15.38</v>
      </c>
      <c r="D15" s="4">
        <v>22.58443465491924</v>
      </c>
    </row>
    <row r="16" spans="1:4" ht="18.75">
      <c r="A16" s="6" t="s">
        <v>26</v>
      </c>
      <c r="B16" s="10" t="s">
        <v>27</v>
      </c>
      <c r="C16" s="4">
        <v>104.23</v>
      </c>
      <c r="D16" s="4">
        <v>153.05433186490455</v>
      </c>
    </row>
    <row r="17" spans="1:4" ht="37.5">
      <c r="A17" s="6" t="s">
        <v>28</v>
      </c>
      <c r="B17" s="10" t="s">
        <v>29</v>
      </c>
      <c r="C17" s="4">
        <v>147.38</v>
      </c>
      <c r="D17" s="4">
        <v>216.41703377386196</v>
      </c>
    </row>
    <row r="18" spans="1:4" ht="18.75">
      <c r="A18" s="6" t="s">
        <v>30</v>
      </c>
      <c r="B18" s="10" t="s">
        <v>31</v>
      </c>
      <c r="C18" s="4">
        <v>96.67999999999999</v>
      </c>
      <c r="D18" s="4">
        <v>141.9676945668135</v>
      </c>
    </row>
    <row r="19" spans="1:4" ht="18.75">
      <c r="A19" s="6" t="s">
        <v>32</v>
      </c>
      <c r="B19" s="10" t="s">
        <v>33</v>
      </c>
      <c r="C19" s="4">
        <v>82.8</v>
      </c>
      <c r="D19" s="4">
        <v>121.58590308370043</v>
      </c>
    </row>
    <row r="20" spans="1:4" ht="18.75">
      <c r="A20" s="6" t="s">
        <v>34</v>
      </c>
      <c r="B20" s="10" t="s">
        <v>35</v>
      </c>
      <c r="C20" s="4">
        <v>13.88</v>
      </c>
      <c r="D20" s="4">
        <v>20.38179148311307</v>
      </c>
    </row>
    <row r="21" spans="1:4" ht="18.75">
      <c r="A21" s="6" t="s">
        <v>36</v>
      </c>
      <c r="B21" s="10" t="s">
        <v>37</v>
      </c>
      <c r="C21" s="4">
        <v>28.01</v>
      </c>
      <c r="D21" s="4">
        <v>41.13</v>
      </c>
    </row>
    <row r="22" spans="1:4" ht="18.75">
      <c r="A22" s="6" t="s">
        <v>38</v>
      </c>
      <c r="B22" s="10" t="s">
        <v>39</v>
      </c>
      <c r="C22" s="4">
        <v>25.11</v>
      </c>
      <c r="D22" s="4">
        <v>36.86</v>
      </c>
    </row>
    <row r="23" spans="1:4" ht="18.75">
      <c r="A23" s="6" t="s">
        <v>40</v>
      </c>
      <c r="B23" s="10" t="s">
        <v>41</v>
      </c>
      <c r="C23" s="4">
        <v>2.9</v>
      </c>
      <c r="D23" s="4">
        <v>4.26</v>
      </c>
    </row>
    <row r="24" spans="1:4" ht="18.75">
      <c r="A24" s="6" t="s">
        <v>42</v>
      </c>
      <c r="B24" s="10" t="s">
        <v>43</v>
      </c>
      <c r="C24" s="4">
        <v>44.77</v>
      </c>
      <c r="D24" s="4">
        <v>65.74155653450808</v>
      </c>
    </row>
    <row r="25" spans="1:4" ht="18.75">
      <c r="A25" s="6" t="s">
        <v>44</v>
      </c>
      <c r="B25" s="10" t="s">
        <v>39</v>
      </c>
      <c r="C25" s="4">
        <v>44.77</v>
      </c>
      <c r="D25" s="4">
        <v>65.74155653450808</v>
      </c>
    </row>
    <row r="26" spans="1:4" ht="18.75">
      <c r="A26" s="6" t="s">
        <v>45</v>
      </c>
      <c r="B26" s="10" t="s">
        <v>41</v>
      </c>
      <c r="C26" s="4"/>
      <c r="D26" s="4">
        <v>0</v>
      </c>
    </row>
    <row r="27" spans="1:4" ht="18.75">
      <c r="A27" s="6" t="s">
        <v>46</v>
      </c>
      <c r="B27" s="10" t="s">
        <v>47</v>
      </c>
      <c r="C27" s="4"/>
      <c r="D27" s="4">
        <v>0</v>
      </c>
    </row>
    <row r="28" spans="1:4" ht="18.75">
      <c r="A28" s="6" t="s">
        <v>48</v>
      </c>
      <c r="B28" s="10" t="s">
        <v>39</v>
      </c>
      <c r="C28" s="4"/>
      <c r="D28" s="4">
        <v>0</v>
      </c>
    </row>
    <row r="29" spans="1:4" ht="18.75">
      <c r="A29" s="6" t="s">
        <v>49</v>
      </c>
      <c r="B29" s="10" t="s">
        <v>41</v>
      </c>
      <c r="C29" s="4"/>
      <c r="D29" s="4">
        <v>0</v>
      </c>
    </row>
    <row r="30" spans="1:4" ht="18.75">
      <c r="A30" s="6" t="s">
        <v>50</v>
      </c>
      <c r="B30" s="10" t="s">
        <v>51</v>
      </c>
      <c r="C30" s="4"/>
      <c r="D30" s="4">
        <v>0</v>
      </c>
    </row>
    <row r="31" spans="1:4" ht="18.75">
      <c r="A31" s="6" t="s">
        <v>52</v>
      </c>
      <c r="B31" s="10" t="s">
        <v>53</v>
      </c>
      <c r="C31" s="4">
        <v>988.26</v>
      </c>
      <c r="D31" s="4">
        <v>1451.1894273127755</v>
      </c>
    </row>
    <row r="32" spans="1:4" ht="18.75">
      <c r="A32" s="6" t="s">
        <v>54</v>
      </c>
      <c r="B32" s="10" t="s">
        <v>55</v>
      </c>
      <c r="C32" s="4"/>
      <c r="D32" s="4">
        <v>0</v>
      </c>
    </row>
    <row r="33" spans="1:4" ht="18.75">
      <c r="A33" s="6" t="s">
        <v>56</v>
      </c>
      <c r="B33" s="10" t="s">
        <v>57</v>
      </c>
      <c r="C33" s="4"/>
      <c r="D33" s="4">
        <v>0</v>
      </c>
    </row>
    <row r="34" spans="1:4" ht="18.75">
      <c r="A34" s="6" t="s">
        <v>58</v>
      </c>
      <c r="B34" s="10" t="s">
        <v>59</v>
      </c>
      <c r="C34" s="4"/>
      <c r="D34" s="4">
        <v>0</v>
      </c>
    </row>
    <row r="35" spans="1:4" ht="18.75">
      <c r="A35" s="6" t="s">
        <v>60</v>
      </c>
      <c r="B35" s="10" t="s">
        <v>61</v>
      </c>
      <c r="C35" s="4"/>
      <c r="D35" s="4">
        <v>0</v>
      </c>
    </row>
    <row r="36" spans="1:4" ht="18.75">
      <c r="A36" s="6" t="s">
        <v>62</v>
      </c>
      <c r="B36" s="10" t="s">
        <v>63</v>
      </c>
      <c r="C36" s="4"/>
      <c r="D36" s="4">
        <v>0</v>
      </c>
    </row>
    <row r="37" spans="1:4" ht="37.5">
      <c r="A37" s="6" t="s">
        <v>64</v>
      </c>
      <c r="B37" s="10" t="s">
        <v>65</v>
      </c>
      <c r="C37" s="4"/>
      <c r="D37" s="4">
        <v>0</v>
      </c>
    </row>
    <row r="38" spans="1:4" ht="18.75">
      <c r="A38" s="6" t="s">
        <v>66</v>
      </c>
      <c r="B38" s="10" t="s">
        <v>67</v>
      </c>
      <c r="C38" s="4">
        <v>988.26</v>
      </c>
      <c r="D38" s="4">
        <v>1451.1894273127753</v>
      </c>
    </row>
    <row r="39" spans="1:4" ht="18.75">
      <c r="A39" s="6" t="s">
        <v>68</v>
      </c>
      <c r="B39" s="10" t="s">
        <v>69</v>
      </c>
      <c r="C39" s="4"/>
      <c r="D39" s="4">
        <v>1451.19</v>
      </c>
    </row>
    <row r="40" spans="1:4" ht="18.75">
      <c r="A40" s="6" t="s">
        <v>70</v>
      </c>
      <c r="B40" s="10" t="s">
        <v>71</v>
      </c>
      <c r="C40" s="4">
        <v>515.2406462751219</v>
      </c>
      <c r="D40" s="4">
        <v>756.594194236596</v>
      </c>
    </row>
    <row r="41" spans="1:4" ht="18.75">
      <c r="A41" s="6" t="s">
        <v>72</v>
      </c>
      <c r="B41" s="10" t="s">
        <v>73</v>
      </c>
      <c r="C41" s="4">
        <v>503.68560111112436</v>
      </c>
      <c r="D41" s="4">
        <v>739.6264333496686</v>
      </c>
    </row>
    <row r="42" spans="1:4" ht="18.75">
      <c r="A42" s="6" t="s">
        <v>74</v>
      </c>
      <c r="B42" s="10" t="s">
        <v>75</v>
      </c>
      <c r="C42" s="4">
        <v>51</v>
      </c>
      <c r="D42" s="4">
        <v>51</v>
      </c>
    </row>
    <row r="43" spans="1:4" ht="18.75">
      <c r="A43" s="6" t="s">
        <v>76</v>
      </c>
      <c r="B43" s="10" t="s">
        <v>77</v>
      </c>
      <c r="C43" s="4">
        <v>49</v>
      </c>
      <c r="D43" s="4">
        <v>49</v>
      </c>
    </row>
    <row r="44" spans="1:4" ht="18.75">
      <c r="A44" s="6" t="s">
        <v>78</v>
      </c>
      <c r="B44" s="10" t="s">
        <v>79</v>
      </c>
      <c r="C44" s="4">
        <v>681</v>
      </c>
      <c r="D44" s="4"/>
    </row>
    <row r="45" spans="1:4" ht="18.75">
      <c r="A45" s="6" t="s">
        <v>80</v>
      </c>
      <c r="B45" s="10" t="s">
        <v>81</v>
      </c>
      <c r="C45" s="4"/>
      <c r="D45" s="4"/>
    </row>
    <row r="46" spans="1:4" ht="18.75">
      <c r="A46" s="6" t="s">
        <v>82</v>
      </c>
      <c r="B46" s="10" t="s">
        <v>83</v>
      </c>
      <c r="C46" s="4"/>
      <c r="D46" s="4">
        <v>1741.428</v>
      </c>
    </row>
  </sheetData>
  <sheetProtection/>
  <mergeCells count="4">
    <mergeCell ref="A1:D1"/>
    <mergeCell ref="B2:B3"/>
    <mergeCell ref="C2:D2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73.7109375" style="0" customWidth="1"/>
    <col min="3" max="4" width="17.421875" style="0" customWidth="1"/>
  </cols>
  <sheetData>
    <row r="1" spans="1:4" ht="78.75" customHeight="1">
      <c r="A1" s="23" t="s">
        <v>86</v>
      </c>
      <c r="B1" s="24"/>
      <c r="C1" s="24"/>
      <c r="D1" s="25"/>
    </row>
    <row r="2" spans="1:4" ht="18.75">
      <c r="A2" s="19" t="s">
        <v>1</v>
      </c>
      <c r="B2" s="19" t="s">
        <v>2</v>
      </c>
      <c r="C2" s="26" t="s">
        <v>3</v>
      </c>
      <c r="D2" s="27"/>
    </row>
    <row r="3" spans="1:4" ht="18.75">
      <c r="A3" s="20"/>
      <c r="B3" s="20"/>
      <c r="C3" s="9" t="s">
        <v>4</v>
      </c>
      <c r="D3" s="9" t="s">
        <v>5</v>
      </c>
    </row>
    <row r="4" spans="1:4" ht="18.75">
      <c r="A4" s="7">
        <v>1</v>
      </c>
      <c r="B4" s="7">
        <v>2</v>
      </c>
      <c r="C4" s="7">
        <v>3</v>
      </c>
      <c r="D4" s="7">
        <v>4</v>
      </c>
    </row>
    <row r="5" spans="1:4" ht="18.75">
      <c r="A5" s="6">
        <v>1</v>
      </c>
      <c r="B5" s="10" t="s">
        <v>6</v>
      </c>
      <c r="C5" s="11">
        <v>29.08</v>
      </c>
      <c r="D5" s="11">
        <v>42.69190895741556</v>
      </c>
    </row>
    <row r="6" spans="1:4" ht="18.75">
      <c r="A6" s="6" t="s">
        <v>7</v>
      </c>
      <c r="B6" s="10" t="s">
        <v>8</v>
      </c>
      <c r="C6" s="11">
        <v>1.11</v>
      </c>
      <c r="D6" s="11">
        <v>1.629955947136564</v>
      </c>
    </row>
    <row r="7" spans="1:4" ht="37.5">
      <c r="A7" s="6" t="s">
        <v>9</v>
      </c>
      <c r="B7" s="10" t="s">
        <v>84</v>
      </c>
      <c r="C7" s="11"/>
      <c r="D7" s="11">
        <v>0</v>
      </c>
    </row>
    <row r="8" spans="1:4" ht="18.75">
      <c r="A8" s="6" t="s">
        <v>10</v>
      </c>
      <c r="B8" s="10" t="s">
        <v>11</v>
      </c>
      <c r="C8" s="11"/>
      <c r="D8" s="11">
        <v>0</v>
      </c>
    </row>
    <row r="9" spans="1:4" ht="18.75">
      <c r="A9" s="6" t="s">
        <v>12</v>
      </c>
      <c r="B9" s="10" t="s">
        <v>13</v>
      </c>
      <c r="C9" s="11"/>
      <c r="D9" s="11">
        <v>0</v>
      </c>
    </row>
    <row r="10" spans="1:4" ht="18.75">
      <c r="A10" s="6" t="s">
        <v>14</v>
      </c>
      <c r="B10" s="10" t="s">
        <v>15</v>
      </c>
      <c r="C10" s="11"/>
      <c r="D10" s="11">
        <v>0</v>
      </c>
    </row>
    <row r="11" spans="1:4" ht="18.75">
      <c r="A11" s="6" t="s">
        <v>16</v>
      </c>
      <c r="B11" s="10" t="s">
        <v>17</v>
      </c>
      <c r="C11" s="11">
        <v>1.12</v>
      </c>
      <c r="D11" s="11">
        <v>1.6446402349486051</v>
      </c>
    </row>
    <row r="12" spans="1:4" ht="37.5">
      <c r="A12" s="6" t="s">
        <v>18</v>
      </c>
      <c r="B12" s="10" t="s">
        <v>19</v>
      </c>
      <c r="C12" s="11"/>
      <c r="D12" s="11">
        <v>0</v>
      </c>
    </row>
    <row r="13" spans="1:4" ht="37.5">
      <c r="A13" s="6" t="s">
        <v>20</v>
      </c>
      <c r="B13" s="10" t="s">
        <v>21</v>
      </c>
      <c r="C13" s="11"/>
      <c r="D13" s="11">
        <v>0</v>
      </c>
    </row>
    <row r="14" spans="1:4" ht="18.75">
      <c r="A14" s="6" t="s">
        <v>22</v>
      </c>
      <c r="B14" s="10" t="s">
        <v>23</v>
      </c>
      <c r="C14" s="11"/>
      <c r="D14" s="11">
        <v>0</v>
      </c>
    </row>
    <row r="15" spans="1:4" ht="18.75">
      <c r="A15" s="6" t="s">
        <v>24</v>
      </c>
      <c r="B15" s="10" t="s">
        <v>25</v>
      </c>
      <c r="C15" s="11"/>
      <c r="D15" s="11">
        <v>0</v>
      </c>
    </row>
    <row r="16" spans="1:4" ht="18.75">
      <c r="A16" s="6" t="s">
        <v>26</v>
      </c>
      <c r="B16" s="10" t="s">
        <v>27</v>
      </c>
      <c r="C16" s="11"/>
      <c r="D16" s="11">
        <v>0</v>
      </c>
    </row>
    <row r="17" spans="1:4" ht="37.5">
      <c r="A17" s="6" t="s">
        <v>28</v>
      </c>
      <c r="B17" s="10" t="s">
        <v>29</v>
      </c>
      <c r="C17" s="11">
        <v>13.66</v>
      </c>
      <c r="D17" s="11">
        <v>20.058737151248163</v>
      </c>
    </row>
    <row r="18" spans="1:4" ht="18.75">
      <c r="A18" s="6" t="s">
        <v>30</v>
      </c>
      <c r="B18" s="10" t="s">
        <v>31</v>
      </c>
      <c r="C18" s="11"/>
      <c r="D18" s="11">
        <v>0</v>
      </c>
    </row>
    <row r="19" spans="1:4" ht="18.75">
      <c r="A19" s="6" t="s">
        <v>32</v>
      </c>
      <c r="B19" s="10" t="s">
        <v>33</v>
      </c>
      <c r="C19" s="11"/>
      <c r="D19" s="11">
        <v>0</v>
      </c>
    </row>
    <row r="20" spans="1:4" ht="18.75">
      <c r="A20" s="6" t="s">
        <v>34</v>
      </c>
      <c r="B20" s="10" t="s">
        <v>35</v>
      </c>
      <c r="C20" s="11"/>
      <c r="D20" s="11">
        <v>0</v>
      </c>
    </row>
    <row r="21" spans="1:4" ht="18.75">
      <c r="A21" s="6" t="s">
        <v>36</v>
      </c>
      <c r="B21" s="10" t="s">
        <v>37</v>
      </c>
      <c r="C21" s="11">
        <v>0.88</v>
      </c>
      <c r="D21" s="11">
        <v>1.2922173274596183</v>
      </c>
    </row>
    <row r="22" spans="1:4" ht="37.5">
      <c r="A22" s="6" t="s">
        <v>38</v>
      </c>
      <c r="B22" s="10" t="s">
        <v>39</v>
      </c>
      <c r="C22" s="11">
        <v>0.78</v>
      </c>
      <c r="D22" s="11">
        <v>1.145374449339207</v>
      </c>
    </row>
    <row r="23" spans="1:4" ht="18.75">
      <c r="A23" s="6" t="s">
        <v>40</v>
      </c>
      <c r="B23" s="10" t="s">
        <v>41</v>
      </c>
      <c r="C23" s="11">
        <v>0.1</v>
      </c>
      <c r="D23" s="11">
        <v>0.14684287812041116</v>
      </c>
    </row>
    <row r="24" spans="1:4" ht="18.75">
      <c r="A24" s="6" t="s">
        <v>42</v>
      </c>
      <c r="B24" s="10" t="s">
        <v>43</v>
      </c>
      <c r="C24" s="11">
        <v>1.59</v>
      </c>
      <c r="D24" s="11">
        <v>2.334801762114538</v>
      </c>
    </row>
    <row r="25" spans="1:4" ht="37.5">
      <c r="A25" s="6" t="s">
        <v>44</v>
      </c>
      <c r="B25" s="10" t="s">
        <v>39</v>
      </c>
      <c r="C25" s="11">
        <v>1.59</v>
      </c>
      <c r="D25" s="11">
        <v>2.334801762114538</v>
      </c>
    </row>
    <row r="26" spans="1:4" ht="18.75">
      <c r="A26" s="6" t="s">
        <v>45</v>
      </c>
      <c r="B26" s="10" t="s">
        <v>41</v>
      </c>
      <c r="C26" s="11"/>
      <c r="D26" s="11">
        <v>0</v>
      </c>
    </row>
    <row r="27" spans="1:4" ht="18.75">
      <c r="A27" s="6" t="s">
        <v>46</v>
      </c>
      <c r="B27" s="10" t="s">
        <v>47</v>
      </c>
      <c r="C27" s="11"/>
      <c r="D27" s="11">
        <v>0</v>
      </c>
    </row>
    <row r="28" spans="1:4" ht="37.5">
      <c r="A28" s="6" t="s">
        <v>48</v>
      </c>
      <c r="B28" s="10" t="s">
        <v>39</v>
      </c>
      <c r="C28" s="11"/>
      <c r="D28" s="11">
        <v>0</v>
      </c>
    </row>
    <row r="29" spans="1:4" ht="18.75">
      <c r="A29" s="6" t="s">
        <v>49</v>
      </c>
      <c r="B29" s="10" t="s">
        <v>41</v>
      </c>
      <c r="C29" s="11"/>
      <c r="D29" s="11">
        <v>0</v>
      </c>
    </row>
    <row r="30" spans="1:4" ht="18.75">
      <c r="A30" s="6" t="s">
        <v>50</v>
      </c>
      <c r="B30" s="10" t="s">
        <v>51</v>
      </c>
      <c r="C30" s="11"/>
      <c r="D30" s="11">
        <v>0</v>
      </c>
    </row>
    <row r="31" spans="1:4" ht="18.75">
      <c r="A31" s="6" t="s">
        <v>52</v>
      </c>
      <c r="B31" s="10" t="s">
        <v>53</v>
      </c>
      <c r="C31" s="11">
        <v>30.669999999999998</v>
      </c>
      <c r="D31" s="11">
        <v>45.0267107195301</v>
      </c>
    </row>
    <row r="32" spans="1:4" ht="18.75">
      <c r="A32" s="6" t="s">
        <v>54</v>
      </c>
      <c r="B32" s="10" t="s">
        <v>55</v>
      </c>
      <c r="C32" s="11"/>
      <c r="D32" s="11">
        <v>0</v>
      </c>
    </row>
    <row r="33" spans="1:4" ht="18.75">
      <c r="A33" s="6" t="s">
        <v>56</v>
      </c>
      <c r="B33" s="10" t="s">
        <v>57</v>
      </c>
      <c r="C33" s="11"/>
      <c r="D33" s="11">
        <v>0</v>
      </c>
    </row>
    <row r="34" spans="1:4" ht="18.75">
      <c r="A34" s="6" t="s">
        <v>58</v>
      </c>
      <c r="B34" s="10" t="s">
        <v>59</v>
      </c>
      <c r="C34" s="11"/>
      <c r="D34" s="11">
        <v>0</v>
      </c>
    </row>
    <row r="35" spans="1:4" ht="18.75">
      <c r="A35" s="6" t="s">
        <v>60</v>
      </c>
      <c r="B35" s="10" t="s">
        <v>61</v>
      </c>
      <c r="C35" s="11"/>
      <c r="D35" s="11">
        <v>0</v>
      </c>
    </row>
    <row r="36" spans="1:4" ht="18.75">
      <c r="A36" s="6" t="s">
        <v>62</v>
      </c>
      <c r="B36" s="10" t="s">
        <v>63</v>
      </c>
      <c r="C36" s="11"/>
      <c r="D36" s="11">
        <v>0</v>
      </c>
    </row>
    <row r="37" spans="1:4" ht="37.5">
      <c r="A37" s="6" t="s">
        <v>64</v>
      </c>
      <c r="B37" s="10" t="s">
        <v>65</v>
      </c>
      <c r="C37" s="11"/>
      <c r="D37" s="11">
        <v>0</v>
      </c>
    </row>
    <row r="38" spans="1:4" ht="18.75">
      <c r="A38" s="6" t="s">
        <v>66</v>
      </c>
      <c r="B38" s="10" t="s">
        <v>67</v>
      </c>
      <c r="C38" s="11">
        <v>30.67</v>
      </c>
      <c r="D38" s="11">
        <v>45.03</v>
      </c>
    </row>
    <row r="39" spans="1:4" ht="18.75">
      <c r="A39" s="6" t="s">
        <v>68</v>
      </c>
      <c r="B39" s="10" t="s">
        <v>69</v>
      </c>
      <c r="C39" s="11"/>
      <c r="D39" s="11">
        <v>45.03</v>
      </c>
    </row>
    <row r="40" spans="1:4" ht="18.75">
      <c r="A40" s="6" t="s">
        <v>70</v>
      </c>
      <c r="B40" s="10" t="s">
        <v>71</v>
      </c>
      <c r="C40" s="11"/>
      <c r="D40" s="11"/>
    </row>
    <row r="41" spans="1:4" ht="18.75">
      <c r="A41" s="6" t="s">
        <v>72</v>
      </c>
      <c r="B41" s="10" t="s">
        <v>73</v>
      </c>
      <c r="C41" s="11"/>
      <c r="D41" s="11"/>
    </row>
    <row r="42" spans="1:4" ht="18.75">
      <c r="A42" s="6" t="s">
        <v>74</v>
      </c>
      <c r="B42" s="10" t="s">
        <v>75</v>
      </c>
      <c r="C42" s="11"/>
      <c r="D42" s="11"/>
    </row>
    <row r="43" spans="1:4" ht="18.75">
      <c r="A43" s="6" t="s">
        <v>76</v>
      </c>
      <c r="B43" s="10" t="s">
        <v>77</v>
      </c>
      <c r="C43" s="11"/>
      <c r="D43" s="11"/>
    </row>
    <row r="44" spans="1:4" ht="18.75">
      <c r="A44" s="6" t="s">
        <v>78</v>
      </c>
      <c r="B44" s="10" t="s">
        <v>79</v>
      </c>
      <c r="C44" s="11">
        <v>681</v>
      </c>
      <c r="D44" s="11"/>
    </row>
    <row r="45" spans="1:4" ht="18.75">
      <c r="A45" s="6" t="s">
        <v>80</v>
      </c>
      <c r="B45" s="10" t="s">
        <v>81</v>
      </c>
      <c r="C45" s="11"/>
      <c r="D45" s="11"/>
    </row>
    <row r="46" spans="1:4" ht="18.75">
      <c r="A46" s="6" t="s">
        <v>82</v>
      </c>
      <c r="B46" s="10" t="s">
        <v>83</v>
      </c>
      <c r="C46" s="11"/>
      <c r="D46" s="11">
        <v>54.03</v>
      </c>
    </row>
  </sheetData>
  <sheetProtection/>
  <mergeCells count="4">
    <mergeCell ref="A1:D1"/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2020-09-02T11:51:32Z</dcterms:created>
  <dcterms:modified xsi:type="dcterms:W3CDTF">2020-09-03T12:26:22Z</dcterms:modified>
  <cp:category/>
  <cp:version/>
  <cp:contentType/>
  <cp:contentStatus/>
</cp:coreProperties>
</file>